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2" i="1"/>
  <c r="E13" i="1"/>
  <c r="E14" i="1"/>
  <c r="E15" i="1"/>
  <c r="E16" i="1"/>
  <c r="E17" i="1"/>
  <c r="E18" i="1"/>
  <c r="E12" i="1"/>
</calcChain>
</file>

<file path=xl/sharedStrings.xml><?xml version="1.0" encoding="utf-8"?>
<sst xmlns="http://schemas.openxmlformats.org/spreadsheetml/2006/main" count="39" uniqueCount="31">
  <si>
    <t>AREA</t>
  </si>
  <si>
    <t>MALATTIA IN ORE</t>
  </si>
  <si>
    <t xml:space="preserve">MALATTIA BAMBINO 1 </t>
  </si>
  <si>
    <t>MALATTIA BAMBINO 2</t>
  </si>
  <si>
    <t>PERMESSO EX FESTIVITA'</t>
  </si>
  <si>
    <t>MATERNITA' OBBLIGATORIA</t>
  </si>
  <si>
    <t>LEGGE 104</t>
  </si>
  <si>
    <t>PERMESSI ALTRI</t>
  </si>
  <si>
    <t>CONGEDO MATRIMONIALE</t>
  </si>
  <si>
    <t>PRSAG</t>
  </si>
  <si>
    <t>PERMESSO MATERNITA' ART. 20</t>
  </si>
  <si>
    <t>PEREMESSO RETRIBUITO ART. 20</t>
  </si>
  <si>
    <t>ALLATTAMENTO ORE</t>
  </si>
  <si>
    <t>DONAZIONE SANGUE ORE</t>
  </si>
  <si>
    <t>TOTALE ORE ASSENZA</t>
  </si>
  <si>
    <t>TOTALE ORE TEORICHE</t>
  </si>
  <si>
    <t>LEGALE</t>
  </si>
  <si>
    <t>SEGRETERIA</t>
  </si>
  <si>
    <t>CONTRIBUTI E PRESTAZIONI</t>
  </si>
  <si>
    <t>PATRIMONIO</t>
  </si>
  <si>
    <t>COMUNICAZIONE</t>
  </si>
  <si>
    <t>DIREZIONE</t>
  </si>
  <si>
    <t>Totale complessivo</t>
  </si>
  <si>
    <t>TOTALE ORE
ASSENZA</t>
  </si>
  <si>
    <t>ORE TEORICHE
III TRIMESTRE</t>
  </si>
  <si>
    <t>% ASSENZA</t>
  </si>
  <si>
    <t>% PRESENZA</t>
  </si>
  <si>
    <t xml:space="preserve">FERIE IN ORE </t>
  </si>
  <si>
    <t>ISMAOB</t>
  </si>
  <si>
    <t>MATERNITA'  FACOLTATIVA</t>
  </si>
  <si>
    <t>1/2 FERIE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</si>
</sst>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43" fontId="2" fillId="2" borderId="2" xfId="0" applyNumberFormat="1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2" borderId="2" xfId="2" applyNumberFormat="1" applyFont="1" applyFill="1" applyBorder="1" applyAlignment="1">
      <alignment horizont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lef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0"/>
  <sheetViews>
    <sheetView showGridLines="0" tabSelected="1" workbookViewId="0">
      <selection activeCell="A32" sqref="A32"/>
    </sheetView>
  </sheetViews>
  <sheetFormatPr defaultRowHeight="15" x14ac:dyDescent="0.25"/>
  <cols>
    <col min="1" max="2" width="25.7109375" bestFit="1" customWidth="1"/>
    <col min="3" max="3" width="11.5703125" bestFit="1" customWidth="1"/>
    <col min="4" max="4" width="13.7109375" bestFit="1" customWidth="1"/>
    <col min="5" max="5" width="11.28515625" bestFit="1" customWidth="1"/>
    <col min="6" max="6" width="12" bestFit="1" customWidth="1"/>
    <col min="7" max="7" width="13.28515625" bestFit="1" customWidth="1"/>
    <col min="8" max="8" width="14.42578125" bestFit="1" customWidth="1"/>
    <col min="9" max="9" width="10.140625" bestFit="1" customWidth="1"/>
    <col min="10" max="10" width="15.140625" bestFit="1" customWidth="1"/>
    <col min="11" max="11" width="15.42578125" bestFit="1" customWidth="1"/>
    <col min="12" max="12" width="7" bestFit="1" customWidth="1"/>
    <col min="13" max="13" width="8.28515625" bestFit="1" customWidth="1"/>
    <col min="14" max="14" width="19.28515625" bestFit="1" customWidth="1"/>
    <col min="15" max="15" width="18.5703125" bestFit="1" customWidth="1"/>
    <col min="16" max="16" width="19.5703125" bestFit="1" customWidth="1"/>
    <col min="17" max="17" width="12.5703125" bestFit="1" customWidth="1"/>
    <col min="18" max="18" width="13.28515625" bestFit="1" customWidth="1"/>
    <col min="19" max="20" width="11.5703125" bestFit="1" customWidth="1"/>
    <col min="21" max="21" width="20.85546875" bestFit="1" customWidth="1"/>
    <col min="22" max="22" width="39.140625" bestFit="1" customWidth="1"/>
    <col min="23" max="23" width="39.42578125" bestFit="1" customWidth="1"/>
    <col min="24" max="24" width="29" bestFit="1" customWidth="1"/>
    <col min="25" max="25" width="33.85546875" bestFit="1" customWidth="1"/>
    <col min="26" max="26" width="34.7109375" bestFit="1" customWidth="1"/>
    <col min="27" max="27" width="29.85546875" bestFit="1" customWidth="1"/>
    <col min="28" max="28" width="30.42578125" bestFit="1" customWidth="1"/>
  </cols>
  <sheetData>
    <row r="2" spans="1:28" ht="30" x14ac:dyDescent="0.25">
      <c r="A2" s="4" t="s">
        <v>0</v>
      </c>
      <c r="B2" s="4" t="s">
        <v>30</v>
      </c>
      <c r="C2" s="4" t="s">
        <v>27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28</v>
      </c>
      <c r="N2" s="4" t="s">
        <v>10</v>
      </c>
      <c r="O2" s="4" t="s">
        <v>11</v>
      </c>
      <c r="P2" s="4" t="s">
        <v>12</v>
      </c>
      <c r="Q2" s="4" t="s">
        <v>13</v>
      </c>
      <c r="R2" s="4" t="s">
        <v>29</v>
      </c>
      <c r="S2" s="4" t="s">
        <v>14</v>
      </c>
      <c r="T2" s="4" t="s">
        <v>15</v>
      </c>
    </row>
    <row r="3" spans="1:28" x14ac:dyDescent="0.25">
      <c r="A3" s="1" t="s">
        <v>20</v>
      </c>
      <c r="B3" s="11">
        <v>3.5</v>
      </c>
      <c r="C3" s="12">
        <v>4.5999999999999996</v>
      </c>
      <c r="D3" s="12">
        <v>0</v>
      </c>
      <c r="E3" s="13">
        <v>0</v>
      </c>
      <c r="F3" s="11">
        <v>0</v>
      </c>
      <c r="G3" s="11">
        <v>0</v>
      </c>
      <c r="H3" s="12">
        <v>0</v>
      </c>
      <c r="I3" s="12">
        <v>0</v>
      </c>
      <c r="J3" s="13">
        <v>0</v>
      </c>
      <c r="K3" s="11">
        <v>0</v>
      </c>
      <c r="L3" s="11">
        <v>0</v>
      </c>
      <c r="M3" s="12">
        <v>0</v>
      </c>
      <c r="N3" s="12">
        <v>0</v>
      </c>
      <c r="O3" s="13">
        <v>0</v>
      </c>
      <c r="P3" s="11">
        <v>0</v>
      </c>
      <c r="Q3" s="11">
        <v>0</v>
      </c>
      <c r="R3" s="11">
        <v>0</v>
      </c>
      <c r="S3" s="11">
        <v>8.1</v>
      </c>
      <c r="T3" s="11">
        <v>284.06</v>
      </c>
    </row>
    <row r="4" spans="1:28" x14ac:dyDescent="0.25">
      <c r="A4" s="1" t="s">
        <v>18</v>
      </c>
      <c r="B4" s="11">
        <v>0</v>
      </c>
      <c r="C4" s="12">
        <v>171</v>
      </c>
      <c r="D4" s="12">
        <v>69</v>
      </c>
      <c r="E4" s="13">
        <v>0</v>
      </c>
      <c r="F4" s="11">
        <v>6</v>
      </c>
      <c r="G4" s="11">
        <v>44.8</v>
      </c>
      <c r="H4" s="12">
        <v>0</v>
      </c>
      <c r="I4" s="12">
        <v>0</v>
      </c>
      <c r="J4" s="13">
        <v>17.583333333333336</v>
      </c>
      <c r="K4" s="11">
        <v>0</v>
      </c>
      <c r="L4" s="11">
        <v>6.7666666666666666</v>
      </c>
      <c r="M4" s="12">
        <v>0</v>
      </c>
      <c r="N4" s="12">
        <v>0</v>
      </c>
      <c r="O4" s="13">
        <v>12</v>
      </c>
      <c r="P4" s="11">
        <v>0</v>
      </c>
      <c r="Q4" s="11">
        <v>0</v>
      </c>
      <c r="R4" s="11">
        <v>441.3</v>
      </c>
      <c r="S4" s="11">
        <v>768.45</v>
      </c>
      <c r="T4" s="11">
        <v>3530.4000000000005</v>
      </c>
    </row>
    <row r="5" spans="1:28" x14ac:dyDescent="0.25">
      <c r="A5" s="1" t="s">
        <v>21</v>
      </c>
      <c r="B5" s="11">
        <v>0</v>
      </c>
      <c r="C5" s="12">
        <v>33</v>
      </c>
      <c r="D5" s="12">
        <v>0</v>
      </c>
      <c r="E5" s="13">
        <v>0</v>
      </c>
      <c r="F5" s="11">
        <v>0</v>
      </c>
      <c r="G5" s="11">
        <v>0</v>
      </c>
      <c r="H5" s="12">
        <v>0</v>
      </c>
      <c r="I5" s="12">
        <v>0</v>
      </c>
      <c r="J5" s="13">
        <v>3.5</v>
      </c>
      <c r="K5" s="11">
        <v>0</v>
      </c>
      <c r="L5" s="11">
        <v>0</v>
      </c>
      <c r="M5" s="12">
        <v>0</v>
      </c>
      <c r="N5" s="12">
        <v>0</v>
      </c>
      <c r="O5" s="13">
        <v>0</v>
      </c>
      <c r="P5" s="11">
        <v>0</v>
      </c>
      <c r="Q5" s="11">
        <v>0</v>
      </c>
      <c r="R5" s="11">
        <v>0</v>
      </c>
      <c r="S5" s="11">
        <v>36.5</v>
      </c>
      <c r="T5" s="11">
        <v>441.3</v>
      </c>
    </row>
    <row r="6" spans="1:28" x14ac:dyDescent="0.25">
      <c r="A6" s="1" t="s">
        <v>16</v>
      </c>
      <c r="B6" s="11">
        <v>0</v>
      </c>
      <c r="C6" s="12">
        <v>141</v>
      </c>
      <c r="D6" s="12">
        <v>60</v>
      </c>
      <c r="E6" s="13">
        <v>18</v>
      </c>
      <c r="F6" s="11">
        <v>45</v>
      </c>
      <c r="G6" s="11">
        <v>48.3</v>
      </c>
      <c r="H6" s="12">
        <v>168</v>
      </c>
      <c r="I6" s="12">
        <v>0</v>
      </c>
      <c r="J6" s="13">
        <v>32.866666666666667</v>
      </c>
      <c r="K6" s="11">
        <v>30</v>
      </c>
      <c r="L6" s="11">
        <v>23.549999999999997</v>
      </c>
      <c r="M6" s="12">
        <v>210</v>
      </c>
      <c r="N6" s="12">
        <v>4.916666666666667</v>
      </c>
      <c r="O6" s="13">
        <v>0</v>
      </c>
      <c r="P6" s="11">
        <v>0</v>
      </c>
      <c r="Q6" s="11">
        <v>9</v>
      </c>
      <c r="R6" s="11">
        <v>0</v>
      </c>
      <c r="S6" s="11">
        <v>790.63333333333321</v>
      </c>
      <c r="T6" s="11">
        <v>3089.1000000000004</v>
      </c>
    </row>
    <row r="7" spans="1:28" x14ac:dyDescent="0.25">
      <c r="A7" s="1" t="s">
        <v>19</v>
      </c>
      <c r="B7" s="5">
        <v>0</v>
      </c>
      <c r="C7" s="5">
        <v>45</v>
      </c>
      <c r="D7" s="5">
        <v>21</v>
      </c>
      <c r="E7" s="5">
        <v>0</v>
      </c>
      <c r="F7" s="5">
        <v>0</v>
      </c>
      <c r="G7" s="5">
        <v>20.55</v>
      </c>
      <c r="H7" s="5">
        <v>0</v>
      </c>
      <c r="I7" s="5">
        <v>0</v>
      </c>
      <c r="J7" s="5">
        <v>21.033333333333331</v>
      </c>
      <c r="K7" s="5">
        <v>0</v>
      </c>
      <c r="L7" s="5">
        <v>18.25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125.83333333333334</v>
      </c>
      <c r="T7" s="5">
        <v>1767.2</v>
      </c>
    </row>
    <row r="8" spans="1:28" x14ac:dyDescent="0.25">
      <c r="A8" s="1" t="s">
        <v>17</v>
      </c>
      <c r="B8" s="5">
        <v>0</v>
      </c>
      <c r="C8" s="5">
        <v>143.25</v>
      </c>
      <c r="D8" s="5">
        <v>61.5</v>
      </c>
      <c r="E8" s="5">
        <v>0</v>
      </c>
      <c r="F8" s="5">
        <v>27</v>
      </c>
      <c r="G8" s="5">
        <v>23.883333333333333</v>
      </c>
      <c r="H8" s="5">
        <v>0</v>
      </c>
      <c r="I8" s="5">
        <v>41.983333333333327</v>
      </c>
      <c r="J8" s="5">
        <v>24.066666666666666</v>
      </c>
      <c r="K8" s="5">
        <v>0</v>
      </c>
      <c r="L8" s="5">
        <v>13.15</v>
      </c>
      <c r="M8" s="5">
        <v>0</v>
      </c>
      <c r="N8" s="5">
        <v>0</v>
      </c>
      <c r="O8" s="5">
        <v>0</v>
      </c>
      <c r="P8" s="5">
        <v>96</v>
      </c>
      <c r="Q8" s="5">
        <v>0</v>
      </c>
      <c r="R8" s="5">
        <v>0</v>
      </c>
      <c r="S8" s="5">
        <v>430.83333333333337</v>
      </c>
      <c r="T8" s="5">
        <v>1765.2</v>
      </c>
    </row>
    <row r="9" spans="1:28" x14ac:dyDescent="0.25">
      <c r="A9" s="6" t="s">
        <v>22</v>
      </c>
      <c r="B9" s="7">
        <v>3.5</v>
      </c>
      <c r="C9" s="7">
        <v>537.85</v>
      </c>
      <c r="D9" s="7">
        <v>211.5</v>
      </c>
      <c r="E9" s="7">
        <v>18</v>
      </c>
      <c r="F9" s="7">
        <v>78</v>
      </c>
      <c r="G9" s="7">
        <v>137.53333333333333</v>
      </c>
      <c r="H9" s="7">
        <v>168</v>
      </c>
      <c r="I9" s="7">
        <v>41.983333333333327</v>
      </c>
      <c r="J9" s="7">
        <v>99.05</v>
      </c>
      <c r="K9" s="7">
        <v>30</v>
      </c>
      <c r="L9" s="7">
        <v>61.716666666666661</v>
      </c>
      <c r="M9" s="7">
        <v>210</v>
      </c>
      <c r="N9" s="7">
        <v>4.916666666666667</v>
      </c>
      <c r="O9" s="7">
        <v>12</v>
      </c>
      <c r="P9" s="7">
        <v>96</v>
      </c>
      <c r="Q9" s="7">
        <v>9</v>
      </c>
      <c r="R9" s="7">
        <v>441.3</v>
      </c>
      <c r="S9" s="7">
        <v>2160.35</v>
      </c>
      <c r="T9" s="7">
        <v>10877.260000000002</v>
      </c>
    </row>
    <row r="11" spans="1:28" ht="30" x14ac:dyDescent="0.25">
      <c r="B11" s="3" t="s">
        <v>0</v>
      </c>
      <c r="C11" s="4" t="s">
        <v>23</v>
      </c>
      <c r="D11" s="4" t="s">
        <v>24</v>
      </c>
      <c r="E11" s="3" t="s">
        <v>25</v>
      </c>
      <c r="F11" s="3" t="s">
        <v>26</v>
      </c>
    </row>
    <row r="12" spans="1:28" x14ac:dyDescent="0.25">
      <c r="B12" s="1" t="s">
        <v>20</v>
      </c>
      <c r="C12" s="5">
        <v>8.1</v>
      </c>
      <c r="D12" s="5">
        <v>284.06</v>
      </c>
      <c r="E12" s="8">
        <f>C12/D12</f>
        <v>2.8515102443145812E-2</v>
      </c>
      <c r="F12" s="9">
        <f>(D12-C12)/D12</f>
        <v>0.97148489755685408</v>
      </c>
    </row>
    <row r="13" spans="1:28" x14ac:dyDescent="0.25">
      <c r="B13" s="1" t="s">
        <v>18</v>
      </c>
      <c r="C13" s="5">
        <v>768.45</v>
      </c>
      <c r="D13" s="5">
        <v>3530.4000000000005</v>
      </c>
      <c r="E13" s="8">
        <f t="shared" ref="E13:E18" si="0">C13/D13</f>
        <v>0.21766655336505777</v>
      </c>
      <c r="F13" s="9">
        <f t="shared" ref="F13:F18" si="1">(D13-C13)/D13</f>
        <v>0.78233344663494231</v>
      </c>
    </row>
    <row r="14" spans="1:28" x14ac:dyDescent="0.25">
      <c r="B14" s="1" t="s">
        <v>21</v>
      </c>
      <c r="C14" s="5">
        <v>36.5</v>
      </c>
      <c r="D14" s="5">
        <v>441.3</v>
      </c>
      <c r="E14" s="8">
        <f t="shared" si="0"/>
        <v>8.2710174484477678E-2</v>
      </c>
      <c r="F14" s="9">
        <f t="shared" si="1"/>
        <v>0.91728982551552229</v>
      </c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B15" s="1" t="s">
        <v>16</v>
      </c>
      <c r="C15" s="5">
        <v>790.63333333333321</v>
      </c>
      <c r="D15" s="5">
        <v>3089.1000000000004</v>
      </c>
      <c r="E15" s="8">
        <f t="shared" si="0"/>
        <v>0.25594293915164062</v>
      </c>
      <c r="F15" s="9">
        <f t="shared" si="1"/>
        <v>0.74405706084835932</v>
      </c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B16" s="1" t="s">
        <v>19</v>
      </c>
      <c r="C16" s="5">
        <v>125.83333333333334</v>
      </c>
      <c r="D16" s="5">
        <v>1767.2</v>
      </c>
      <c r="E16" s="8">
        <f t="shared" si="0"/>
        <v>7.1204919269654443E-2</v>
      </c>
      <c r="F16" s="9">
        <f t="shared" si="1"/>
        <v>0.92879508073034556</v>
      </c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2:28" x14ac:dyDescent="0.25">
      <c r="B17" s="1" t="s">
        <v>17</v>
      </c>
      <c r="C17" s="5">
        <v>430.83333333333337</v>
      </c>
      <c r="D17" s="5">
        <v>1765.2</v>
      </c>
      <c r="E17" s="8">
        <f t="shared" si="0"/>
        <v>0.24407054913513107</v>
      </c>
      <c r="F17" s="9">
        <f t="shared" si="1"/>
        <v>0.75592945086486896</v>
      </c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2:28" x14ac:dyDescent="0.25">
      <c r="B18" s="6" t="s">
        <v>22</v>
      </c>
      <c r="C18" s="7">
        <v>2160.35</v>
      </c>
      <c r="D18" s="7">
        <v>10877.260000000002</v>
      </c>
      <c r="E18" s="10">
        <f t="shared" si="0"/>
        <v>0.19861159887692301</v>
      </c>
      <c r="F18" s="10">
        <f t="shared" si="1"/>
        <v>0.80138840112307697</v>
      </c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2:28" x14ac:dyDescent="0.25">
      <c r="H19" s="1"/>
      <c r="I19" s="2"/>
      <c r="J19" s="2"/>
      <c r="K19" s="2"/>
      <c r="L19" s="2"/>
      <c r="M19" s="2"/>
      <c r="N19" s="2"/>
      <c r="O19" s="2"/>
      <c r="P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2:28" x14ac:dyDescent="0.25">
      <c r="V20" s="2"/>
      <c r="W20" s="2"/>
      <c r="X20" s="2"/>
      <c r="Y20" s="2"/>
      <c r="Z20" s="2"/>
      <c r="AA20" s="2"/>
      <c r="AB2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2016-02-03T14:18:49Z</dcterms:modified>
</cp:coreProperties>
</file>