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tesip365-my.sharepoint.com/personal/antonio_memoli_tesip_it/Documents/aggiornamento eppi/30_10_18/"/>
    </mc:Choice>
  </mc:AlternateContent>
  <xr:revisionPtr revIDLastSave="0" documentId="8_{B567FA52-23CF-4641-A16C-D46EBBC8FAFA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D17" i="1" l="1"/>
  <c r="D18" i="1" s="1"/>
  <c r="D19" i="1" l="1"/>
  <c r="E18" i="1"/>
  <c r="D20" i="1" l="1"/>
  <c r="E19" i="1"/>
  <c r="D21" i="1" l="1"/>
  <c r="E20" i="1"/>
  <c r="D22" i="1" l="1"/>
  <c r="E21" i="1"/>
  <c r="E22" i="1" l="1"/>
  <c r="D23" i="1"/>
  <c r="D24" i="1" l="1"/>
  <c r="E23" i="1"/>
  <c r="D25" i="1" l="1"/>
  <c r="E24" i="1"/>
  <c r="D26" i="1" l="1"/>
  <c r="E25" i="1"/>
  <c r="E26" i="1" l="1"/>
  <c r="D27" i="1"/>
  <c r="D28" i="1" l="1"/>
  <c r="E27" i="1"/>
  <c r="D29" i="1" l="1"/>
  <c r="E28" i="1"/>
  <c r="D30" i="1" l="1"/>
  <c r="E29" i="1"/>
  <c r="E30" i="1" l="1"/>
  <c r="D31" i="1"/>
  <c r="D32" i="1" l="1"/>
  <c r="E31" i="1"/>
  <c r="D33" i="1" l="1"/>
  <c r="E32" i="1"/>
  <c r="D34" i="1" l="1"/>
  <c r="E33" i="1"/>
  <c r="E34" i="1" l="1"/>
  <c r="D35" i="1"/>
  <c r="E35" i="1" l="1"/>
  <c r="D36" i="1"/>
  <c r="D37" i="1" l="1"/>
  <c r="E36" i="1"/>
  <c r="D38" i="1" l="1"/>
  <c r="E37" i="1"/>
  <c r="E38" i="1" l="1"/>
  <c r="D39" i="1"/>
  <c r="D40" i="1" l="1"/>
  <c r="E39" i="1"/>
  <c r="D41" i="1" l="1"/>
  <c r="E40" i="1"/>
  <c r="D42" i="1" l="1"/>
  <c r="E41" i="1"/>
  <c r="E42" i="1" l="1"/>
  <c r="D43" i="1"/>
  <c r="E43" i="1" l="1"/>
  <c r="D44" i="1"/>
  <c r="D45" i="1" l="1"/>
  <c r="E44" i="1"/>
  <c r="D46" i="1" l="1"/>
  <c r="E45" i="1"/>
  <c r="E46" i="1" l="1"/>
  <c r="D47" i="1"/>
  <c r="D48" i="1" l="1"/>
  <c r="E47" i="1"/>
  <c r="D49" i="1" l="1"/>
  <c r="E48" i="1"/>
  <c r="D50" i="1" l="1"/>
  <c r="E49" i="1"/>
  <c r="E50" i="1" l="1"/>
  <c r="D51" i="1"/>
  <c r="E51" i="1" l="1"/>
  <c r="D52" i="1"/>
  <c r="D53" i="1" l="1"/>
  <c r="E52" i="1"/>
  <c r="D54" i="1" l="1"/>
  <c r="E53" i="1"/>
  <c r="E54" i="1" l="1"/>
  <c r="D55" i="1"/>
  <c r="D56" i="1" l="1"/>
  <c r="E55" i="1"/>
  <c r="D57" i="1" l="1"/>
  <c r="E56" i="1"/>
  <c r="D58" i="1" l="1"/>
  <c r="E57" i="1"/>
  <c r="E58" i="1" l="1"/>
  <c r="D59" i="1"/>
  <c r="E59" i="1" l="1"/>
  <c r="D60" i="1"/>
  <c r="D61" i="1" l="1"/>
  <c r="E60" i="1"/>
  <c r="D62" i="1" l="1"/>
  <c r="E61" i="1"/>
  <c r="E62" i="1" l="1"/>
  <c r="D63" i="1"/>
  <c r="D64" i="1" l="1"/>
  <c r="E63" i="1"/>
  <c r="D65" i="1" l="1"/>
  <c r="E64" i="1"/>
  <c r="D66" i="1" l="1"/>
  <c r="E65" i="1"/>
  <c r="E66" i="1" l="1"/>
  <c r="D67" i="1"/>
  <c r="E67" i="1" l="1"/>
  <c r="D68" i="1"/>
  <c r="D69" i="1" l="1"/>
  <c r="E68" i="1"/>
  <c r="D70" i="1" l="1"/>
  <c r="E69" i="1"/>
  <c r="E70" i="1" l="1"/>
  <c r="D71" i="1"/>
  <c r="E71" i="1" l="1"/>
  <c r="D72" i="1"/>
  <c r="D73" i="1" l="1"/>
  <c r="E72" i="1"/>
  <c r="D74" i="1" l="1"/>
  <c r="E73" i="1"/>
  <c r="E74" i="1" l="1"/>
  <c r="D75" i="1"/>
  <c r="D76" i="1" l="1"/>
  <c r="E75" i="1"/>
  <c r="E76" i="1" l="1"/>
  <c r="D77" i="1"/>
  <c r="E77" i="1" s="1"/>
  <c r="E78" i="1" s="1"/>
  <c r="D78" i="1" s="1"/>
  <c r="C83" i="1" s="1"/>
  <c r="C85" i="1" l="1"/>
</calcChain>
</file>

<file path=xl/sharedStrings.xml><?xml version="1.0" encoding="utf-8"?>
<sst xmlns="http://schemas.openxmlformats.org/spreadsheetml/2006/main" count="21" uniqueCount="21">
  <si>
    <t>AVVERTENZE</t>
  </si>
  <si>
    <t>I dati riportati non hanno valore di certificato e non impegnano in alcun modo l'Eppi.</t>
  </si>
  <si>
    <t>Compilare unicamente le celle della voce "Contributi accreditati" in corrispondenza degli anni per</t>
  </si>
  <si>
    <t>i quali si è contribuito desumendo gli importi da apposito estratto conto della gestione interessata</t>
  </si>
  <si>
    <t>o richiedendo gli stessi - ove possibile - alla medesima gestione od a patronato di assistenza.</t>
  </si>
  <si>
    <t>fossero inseriti valori dei contributi accreditati non corretti.</t>
  </si>
  <si>
    <t xml:space="preserve">Il montante ricongiunto è determinato supponendo che la domanda di ricongiunzione si perfezioni </t>
  </si>
  <si>
    <t>L'importo della pensione calcolata sul montante ricongiunto è determinato supponendo che</t>
  </si>
  <si>
    <t>l'iscritto abbia 65 anni alla data della simulazione.</t>
  </si>
  <si>
    <t>CALCOLO DEL MONTANTE RICONGIUNZIONE AI SENSI DELLA LEGGE 45/90:</t>
  </si>
  <si>
    <t>ANNO</t>
  </si>
  <si>
    <t>Contributi accreditati</t>
  </si>
  <si>
    <t>TASSO</t>
  </si>
  <si>
    <t>Montante</t>
  </si>
  <si>
    <t>Rivalutazione</t>
  </si>
  <si>
    <t>TOTALE</t>
  </si>
  <si>
    <t>Coeff. Trasf 65° anno</t>
  </si>
  <si>
    <t>Pensione annua Lorda</t>
  </si>
  <si>
    <t>Pensione mensile ( / 13)</t>
  </si>
  <si>
    <t>L'importo del montante  ricongiunto potrà non essere quello effettivamente trasferito  laddove</t>
  </si>
  <si>
    <t>nel 2019: non sono considerati gli interessi di ritardato ricongiungimento dei contributi.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</si>
</sst>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0%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2" applyFont="1" applyProtection="1">
      <protection locked="0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/>
    <xf numFmtId="0" fontId="3" fillId="2" borderId="0" xfId="2" applyFont="1" applyFill="1" applyBorder="1" applyAlignment="1" applyProtection="1"/>
    <xf numFmtId="0" fontId="3" fillId="2" borderId="5" xfId="2" applyFont="1" applyFill="1" applyBorder="1" applyAlignment="1" applyProtection="1"/>
    <xf numFmtId="0" fontId="4" fillId="2" borderId="4" xfId="2" applyFont="1" applyFill="1" applyBorder="1" applyAlignment="1" applyProtection="1"/>
    <xf numFmtId="0" fontId="6" fillId="2" borderId="0" xfId="2" applyFont="1" applyFill="1" applyBorder="1" applyAlignment="1" applyProtection="1"/>
    <xf numFmtId="0" fontId="6" fillId="2" borderId="5" xfId="2" applyFont="1" applyFill="1" applyBorder="1" applyAlignment="1" applyProtection="1"/>
    <xf numFmtId="0" fontId="4" fillId="2" borderId="4" xfId="2" applyFont="1" applyFill="1" applyBorder="1" applyProtection="1"/>
    <xf numFmtId="0" fontId="4" fillId="2" borderId="0" xfId="2" applyFont="1" applyFill="1" applyBorder="1" applyProtection="1"/>
    <xf numFmtId="0" fontId="4" fillId="2" borderId="5" xfId="2" applyFont="1" applyFill="1" applyBorder="1" applyProtection="1"/>
    <xf numFmtId="0" fontId="4" fillId="2" borderId="6" xfId="2" applyFont="1" applyFill="1" applyBorder="1" applyProtection="1"/>
    <xf numFmtId="0" fontId="4" fillId="2" borderId="7" xfId="2" applyFont="1" applyFill="1" applyBorder="1" applyProtection="1"/>
    <xf numFmtId="0" fontId="4" fillId="2" borderId="8" xfId="2" applyFont="1" applyFill="1" applyBorder="1" applyProtection="1"/>
    <xf numFmtId="0" fontId="5" fillId="0" borderId="0" xfId="2" applyFont="1" applyAlignment="1" applyProtection="1">
      <alignment horizontal="left"/>
      <protection locked="0"/>
    </xf>
    <xf numFmtId="0" fontId="7" fillId="3" borderId="0" xfId="2" applyFont="1" applyFill="1" applyProtection="1">
      <protection locked="0"/>
    </xf>
    <xf numFmtId="0" fontId="4" fillId="3" borderId="0" xfId="2" applyFont="1" applyFill="1" applyAlignment="1" applyProtection="1">
      <alignment horizontal="left"/>
      <protection locked="0"/>
    </xf>
    <xf numFmtId="0" fontId="4" fillId="3" borderId="0" xfId="2" applyFont="1" applyFill="1" applyProtection="1">
      <protection locked="0"/>
    </xf>
    <xf numFmtId="0" fontId="5" fillId="3" borderId="0" xfId="2" applyFont="1" applyFill="1" applyProtection="1">
      <protection locked="0"/>
    </xf>
    <xf numFmtId="0" fontId="5" fillId="3" borderId="9" xfId="2" applyFont="1" applyFill="1" applyBorder="1" applyAlignment="1" applyProtection="1">
      <alignment horizontal="center"/>
    </xf>
    <xf numFmtId="0" fontId="5" fillId="3" borderId="9" xfId="2" applyFont="1" applyFill="1" applyBorder="1" applyAlignment="1" applyProtection="1">
      <alignment horizontal="center"/>
      <protection locked="0"/>
    </xf>
    <xf numFmtId="0" fontId="4" fillId="3" borderId="9" xfId="2" applyFont="1" applyFill="1" applyBorder="1" applyAlignment="1" applyProtection="1">
      <alignment horizontal="center"/>
    </xf>
    <xf numFmtId="44" fontId="4" fillId="3" borderId="9" xfId="1" applyFont="1" applyFill="1" applyBorder="1" applyAlignment="1" applyProtection="1">
      <alignment horizontal="right"/>
      <protection locked="0"/>
    </xf>
    <xf numFmtId="41" fontId="4" fillId="3" borderId="9" xfId="3" applyFont="1" applyFill="1" applyBorder="1" applyProtection="1"/>
    <xf numFmtId="44" fontId="4" fillId="3" borderId="9" xfId="1" applyFont="1" applyFill="1" applyBorder="1" applyAlignment="1" applyProtection="1">
      <alignment horizontal="center" vertical="center"/>
    </xf>
    <xf numFmtId="44" fontId="4" fillId="3" borderId="9" xfId="1" applyFont="1" applyFill="1" applyBorder="1" applyProtection="1"/>
    <xf numFmtId="164" fontId="4" fillId="3" borderId="9" xfId="2" applyNumberFormat="1" applyFont="1" applyFill="1" applyBorder="1" applyProtection="1"/>
    <xf numFmtId="44" fontId="5" fillId="3" borderId="9" xfId="1" applyFont="1" applyFill="1" applyBorder="1" applyAlignment="1" applyProtection="1">
      <alignment horizontal="left"/>
    </xf>
    <xf numFmtId="0" fontId="5" fillId="3" borderId="9" xfId="2" applyFont="1" applyFill="1" applyBorder="1" applyProtection="1"/>
    <xf numFmtId="44" fontId="5" fillId="3" borderId="9" xfId="1" applyFont="1" applyFill="1" applyBorder="1" applyProtection="1"/>
    <xf numFmtId="0" fontId="4" fillId="0" borderId="1" xfId="2" applyFont="1" applyBorder="1" applyProtection="1"/>
    <xf numFmtId="0" fontId="4" fillId="0" borderId="2" xfId="2" applyFont="1" applyBorder="1" applyProtection="1"/>
    <xf numFmtId="164" fontId="4" fillId="0" borderId="2" xfId="2" applyNumberFormat="1" applyFont="1" applyBorder="1" applyProtection="1"/>
    <xf numFmtId="0" fontId="4" fillId="0" borderId="3" xfId="2" applyFont="1" applyBorder="1" applyProtection="1"/>
    <xf numFmtId="0" fontId="4" fillId="0" borderId="4" xfId="2" applyFont="1" applyBorder="1" applyProtection="1"/>
    <xf numFmtId="0" fontId="4" fillId="0" borderId="0" xfId="2" applyFont="1" applyBorder="1" applyProtection="1"/>
    <xf numFmtId="0" fontId="4" fillId="0" borderId="5" xfId="2" applyFont="1" applyBorder="1" applyProtection="1"/>
    <xf numFmtId="0" fontId="5" fillId="0" borderId="4" xfId="2" applyFont="1" applyBorder="1" applyProtection="1"/>
    <xf numFmtId="0" fontId="5" fillId="0" borderId="0" xfId="2" applyFont="1" applyBorder="1" applyProtection="1"/>
    <xf numFmtId="44" fontId="5" fillId="0" borderId="0" xfId="1" applyFont="1" applyBorder="1" applyProtection="1"/>
    <xf numFmtId="165" fontId="4" fillId="0" borderId="0" xfId="4" applyNumberFormat="1" applyFont="1" applyProtection="1">
      <protection locked="0"/>
    </xf>
    <xf numFmtId="0" fontId="5" fillId="0" borderId="6" xfId="2" applyFont="1" applyBorder="1" applyProtection="1"/>
    <xf numFmtId="0" fontId="4" fillId="0" borderId="7" xfId="2" applyFont="1" applyBorder="1" applyProtection="1"/>
    <xf numFmtId="0" fontId="5" fillId="0" borderId="8" xfId="2" applyFont="1" applyBorder="1" applyAlignment="1" applyProtection="1">
      <alignment horizont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</cellXfs>
  <cellStyles count="5">
    <cellStyle name="Migliaia [0] 3" xfId="3" xr:uid="{00000000-0005-0000-0000-000000000000}"/>
    <cellStyle name="Migliaia 3" xfId="4" xr:uid="{00000000-0005-0000-0000-000001000000}"/>
    <cellStyle name="Normale" xfId="0" builtinId="0"/>
    <cellStyle name="Normale 3 2" xfId="2" xr:uid="{00000000-0005-0000-0000-000003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workbookViewId="0">
      <selection activeCell="H18" sqref="H18"/>
    </sheetView>
  </sheetViews>
  <sheetFormatPr defaultRowHeight="15" x14ac:dyDescent="0.25"/>
  <cols>
    <col min="1" max="1" width="19.5703125" style="1" customWidth="1"/>
    <col min="2" max="2" width="18.28515625" style="1" customWidth="1"/>
    <col min="3" max="3" width="12" style="1" customWidth="1"/>
    <col min="4" max="4" width="13.5703125" style="1" customWidth="1"/>
    <col min="5" max="5" width="13.7109375" style="1" customWidth="1"/>
    <col min="6" max="6" width="12" style="1" customWidth="1"/>
    <col min="7" max="16384" width="9.140625" style="2"/>
  </cols>
  <sheetData>
    <row r="1" spans="1:5" x14ac:dyDescent="0.25">
      <c r="A1" s="45" t="s">
        <v>0</v>
      </c>
      <c r="B1" s="46"/>
      <c r="C1" s="46"/>
      <c r="D1" s="46"/>
      <c r="E1" s="47"/>
    </row>
    <row r="2" spans="1:5" x14ac:dyDescent="0.25">
      <c r="A2" s="3" t="s">
        <v>1</v>
      </c>
      <c r="B2" s="4"/>
      <c r="C2" s="4"/>
      <c r="D2" s="4"/>
      <c r="E2" s="5"/>
    </row>
    <row r="3" spans="1:5" x14ac:dyDescent="0.25">
      <c r="A3" s="6" t="s">
        <v>2</v>
      </c>
      <c r="B3" s="7"/>
      <c r="C3" s="7"/>
      <c r="D3" s="7"/>
      <c r="E3" s="8"/>
    </row>
    <row r="4" spans="1:5" x14ac:dyDescent="0.25">
      <c r="A4" s="6" t="s">
        <v>3</v>
      </c>
      <c r="B4" s="7"/>
      <c r="C4" s="7"/>
      <c r="D4" s="7"/>
      <c r="E4" s="8"/>
    </row>
    <row r="5" spans="1:5" x14ac:dyDescent="0.25">
      <c r="A5" s="6" t="s">
        <v>4</v>
      </c>
      <c r="B5" s="7"/>
      <c r="C5" s="7"/>
      <c r="D5" s="7"/>
      <c r="E5" s="8"/>
    </row>
    <row r="6" spans="1:5" x14ac:dyDescent="0.25">
      <c r="A6" s="9" t="s">
        <v>19</v>
      </c>
      <c r="B6" s="10"/>
      <c r="C6" s="10"/>
      <c r="D6" s="10"/>
      <c r="E6" s="11"/>
    </row>
    <row r="7" spans="1:5" x14ac:dyDescent="0.25">
      <c r="A7" s="9" t="s">
        <v>5</v>
      </c>
      <c r="B7" s="10"/>
      <c r="C7" s="10"/>
      <c r="D7" s="10"/>
      <c r="E7" s="11"/>
    </row>
    <row r="8" spans="1:5" x14ac:dyDescent="0.25">
      <c r="A8" s="9" t="s">
        <v>6</v>
      </c>
      <c r="B8" s="10"/>
      <c r="C8" s="10"/>
      <c r="D8" s="10"/>
      <c r="E8" s="11"/>
    </row>
    <row r="9" spans="1:5" x14ac:dyDescent="0.25">
      <c r="A9" s="9" t="s">
        <v>20</v>
      </c>
      <c r="B9" s="10"/>
      <c r="C9" s="10"/>
      <c r="D9" s="10"/>
      <c r="E9" s="11"/>
    </row>
    <row r="10" spans="1:5" x14ac:dyDescent="0.25">
      <c r="A10" s="9" t="s">
        <v>7</v>
      </c>
      <c r="B10" s="10"/>
      <c r="C10" s="10"/>
      <c r="D10" s="10"/>
      <c r="E10" s="11"/>
    </row>
    <row r="11" spans="1:5" ht="15.75" thickBot="1" x14ac:dyDescent="0.3">
      <c r="A11" s="12" t="s">
        <v>8</v>
      </c>
      <c r="B11" s="13"/>
      <c r="C11" s="13"/>
      <c r="D11" s="13"/>
      <c r="E11" s="14"/>
    </row>
    <row r="13" spans="1:5" x14ac:dyDescent="0.25">
      <c r="A13" s="15"/>
    </row>
    <row r="14" spans="1:5" x14ac:dyDescent="0.25">
      <c r="A14" s="16" t="s">
        <v>9</v>
      </c>
      <c r="B14" s="17"/>
      <c r="C14" s="18"/>
      <c r="D14" s="18"/>
      <c r="E14" s="19"/>
    </row>
    <row r="15" spans="1:5" x14ac:dyDescent="0.25">
      <c r="A15" s="18"/>
      <c r="B15" s="17"/>
      <c r="C15" s="18"/>
      <c r="D15" s="18"/>
      <c r="E15" s="18"/>
    </row>
    <row r="16" spans="1:5" x14ac:dyDescent="0.25">
      <c r="A16" s="20" t="s">
        <v>10</v>
      </c>
      <c r="B16" s="21" t="s">
        <v>11</v>
      </c>
      <c r="C16" s="20" t="s">
        <v>12</v>
      </c>
      <c r="D16" s="20" t="s">
        <v>13</v>
      </c>
      <c r="E16" s="20" t="s">
        <v>14</v>
      </c>
    </row>
    <row r="17" spans="1:5" x14ac:dyDescent="0.25">
      <c r="A17" s="22">
        <v>1958</v>
      </c>
      <c r="B17" s="23"/>
      <c r="C17" s="24">
        <v>0</v>
      </c>
      <c r="D17" s="25">
        <f>B17</f>
        <v>0</v>
      </c>
      <c r="E17" s="26">
        <v>0</v>
      </c>
    </row>
    <row r="18" spans="1:5" x14ac:dyDescent="0.25">
      <c r="A18" s="22">
        <v>1959</v>
      </c>
      <c r="B18" s="23"/>
      <c r="C18" s="27">
        <v>4.4999999999999998E-2</v>
      </c>
      <c r="D18" s="25">
        <f t="shared" ref="D18:D75" si="0">ROUND(B18+(D17*(1+C18)),2)</f>
        <v>0</v>
      </c>
      <c r="E18" s="26">
        <f t="shared" ref="E18:E76" si="1">D18-D17-B18</f>
        <v>0</v>
      </c>
    </row>
    <row r="19" spans="1:5" x14ac:dyDescent="0.25">
      <c r="A19" s="22">
        <v>1960</v>
      </c>
      <c r="B19" s="23"/>
      <c r="C19" s="27">
        <v>4.4999999999999998E-2</v>
      </c>
      <c r="D19" s="25">
        <f t="shared" si="0"/>
        <v>0</v>
      </c>
      <c r="E19" s="26">
        <f t="shared" si="1"/>
        <v>0</v>
      </c>
    </row>
    <row r="20" spans="1:5" x14ac:dyDescent="0.25">
      <c r="A20" s="22">
        <v>1961</v>
      </c>
      <c r="B20" s="23"/>
      <c r="C20" s="27">
        <v>4.4999999999999998E-2</v>
      </c>
      <c r="D20" s="25">
        <f t="shared" si="0"/>
        <v>0</v>
      </c>
      <c r="E20" s="26">
        <f t="shared" si="1"/>
        <v>0</v>
      </c>
    </row>
    <row r="21" spans="1:5" x14ac:dyDescent="0.25">
      <c r="A21" s="22">
        <v>1962</v>
      </c>
      <c r="B21" s="23"/>
      <c r="C21" s="27">
        <v>4.4999999999999998E-2</v>
      </c>
      <c r="D21" s="25">
        <f t="shared" si="0"/>
        <v>0</v>
      </c>
      <c r="E21" s="26">
        <f t="shared" si="1"/>
        <v>0</v>
      </c>
    </row>
    <row r="22" spans="1:5" x14ac:dyDescent="0.25">
      <c r="A22" s="22">
        <v>1963</v>
      </c>
      <c r="B22" s="23"/>
      <c r="C22" s="27">
        <v>4.4999999999999998E-2</v>
      </c>
      <c r="D22" s="25">
        <f t="shared" si="0"/>
        <v>0</v>
      </c>
      <c r="E22" s="26">
        <f t="shared" si="1"/>
        <v>0</v>
      </c>
    </row>
    <row r="23" spans="1:5" x14ac:dyDescent="0.25">
      <c r="A23" s="22">
        <v>1964</v>
      </c>
      <c r="B23" s="23"/>
      <c r="C23" s="27">
        <v>4.4999999999999998E-2</v>
      </c>
      <c r="D23" s="25">
        <f t="shared" si="0"/>
        <v>0</v>
      </c>
      <c r="E23" s="26">
        <f t="shared" si="1"/>
        <v>0</v>
      </c>
    </row>
    <row r="24" spans="1:5" x14ac:dyDescent="0.25">
      <c r="A24" s="22">
        <v>1965</v>
      </c>
      <c r="B24" s="23"/>
      <c r="C24" s="27">
        <v>4.4999999999999998E-2</v>
      </c>
      <c r="D24" s="25">
        <f t="shared" si="0"/>
        <v>0</v>
      </c>
      <c r="E24" s="26">
        <f t="shared" si="1"/>
        <v>0</v>
      </c>
    </row>
    <row r="25" spans="1:5" x14ac:dyDescent="0.25">
      <c r="A25" s="22">
        <v>1966</v>
      </c>
      <c r="B25" s="23"/>
      <c r="C25" s="27">
        <v>4.4999999999999998E-2</v>
      </c>
      <c r="D25" s="25">
        <f t="shared" si="0"/>
        <v>0</v>
      </c>
      <c r="E25" s="26">
        <f t="shared" si="1"/>
        <v>0</v>
      </c>
    </row>
    <row r="26" spans="1:5" x14ac:dyDescent="0.25">
      <c r="A26" s="22">
        <v>1967</v>
      </c>
      <c r="B26" s="23"/>
      <c r="C26" s="27">
        <v>4.4999999999999998E-2</v>
      </c>
      <c r="D26" s="25">
        <f t="shared" si="0"/>
        <v>0</v>
      </c>
      <c r="E26" s="26">
        <f t="shared" si="1"/>
        <v>0</v>
      </c>
    </row>
    <row r="27" spans="1:5" x14ac:dyDescent="0.25">
      <c r="A27" s="22">
        <v>1968</v>
      </c>
      <c r="B27" s="23"/>
      <c r="C27" s="27">
        <v>4.4999999999999998E-2</v>
      </c>
      <c r="D27" s="25">
        <f t="shared" si="0"/>
        <v>0</v>
      </c>
      <c r="E27" s="26">
        <f t="shared" si="1"/>
        <v>0</v>
      </c>
    </row>
    <row r="28" spans="1:5" x14ac:dyDescent="0.25">
      <c r="A28" s="22">
        <v>1969</v>
      </c>
      <c r="B28" s="23"/>
      <c r="C28" s="27">
        <v>4.4999999999999998E-2</v>
      </c>
      <c r="D28" s="25">
        <f t="shared" si="0"/>
        <v>0</v>
      </c>
      <c r="E28" s="26">
        <f t="shared" si="1"/>
        <v>0</v>
      </c>
    </row>
    <row r="29" spans="1:5" x14ac:dyDescent="0.25">
      <c r="A29" s="22">
        <v>1970</v>
      </c>
      <c r="B29" s="23"/>
      <c r="C29" s="27">
        <v>4.4999999999999998E-2</v>
      </c>
      <c r="D29" s="25">
        <f t="shared" si="0"/>
        <v>0</v>
      </c>
      <c r="E29" s="26">
        <f t="shared" si="1"/>
        <v>0</v>
      </c>
    </row>
    <row r="30" spans="1:5" x14ac:dyDescent="0.25">
      <c r="A30" s="22">
        <v>1971</v>
      </c>
      <c r="B30" s="23"/>
      <c r="C30" s="27">
        <v>4.4999999999999998E-2</v>
      </c>
      <c r="D30" s="25">
        <f t="shared" si="0"/>
        <v>0</v>
      </c>
      <c r="E30" s="26">
        <f t="shared" si="1"/>
        <v>0</v>
      </c>
    </row>
    <row r="31" spans="1:5" x14ac:dyDescent="0.25">
      <c r="A31" s="22">
        <v>1972</v>
      </c>
      <c r="B31" s="23"/>
      <c r="C31" s="27">
        <v>4.4999999999999998E-2</v>
      </c>
      <c r="D31" s="25">
        <f t="shared" si="0"/>
        <v>0</v>
      </c>
      <c r="E31" s="26">
        <f t="shared" si="1"/>
        <v>0</v>
      </c>
    </row>
    <row r="32" spans="1:5" x14ac:dyDescent="0.25">
      <c r="A32" s="22">
        <v>1973</v>
      </c>
      <c r="B32" s="23"/>
      <c r="C32" s="27">
        <v>4.4999999999999998E-2</v>
      </c>
      <c r="D32" s="25">
        <f t="shared" si="0"/>
        <v>0</v>
      </c>
      <c r="E32" s="26">
        <f t="shared" si="1"/>
        <v>0</v>
      </c>
    </row>
    <row r="33" spans="1:5" x14ac:dyDescent="0.25">
      <c r="A33" s="22">
        <v>1974</v>
      </c>
      <c r="B33" s="23"/>
      <c r="C33" s="27">
        <v>4.4999999999999998E-2</v>
      </c>
      <c r="D33" s="25">
        <f t="shared" si="0"/>
        <v>0</v>
      </c>
      <c r="E33" s="26">
        <f t="shared" si="1"/>
        <v>0</v>
      </c>
    </row>
    <row r="34" spans="1:5" x14ac:dyDescent="0.25">
      <c r="A34" s="22">
        <v>1975</v>
      </c>
      <c r="B34" s="23"/>
      <c r="C34" s="27">
        <v>4.4999999999999998E-2</v>
      </c>
      <c r="D34" s="25">
        <f t="shared" si="0"/>
        <v>0</v>
      </c>
      <c r="E34" s="26">
        <f t="shared" si="1"/>
        <v>0</v>
      </c>
    </row>
    <row r="35" spans="1:5" x14ac:dyDescent="0.25">
      <c r="A35" s="22">
        <v>1976</v>
      </c>
      <c r="B35" s="23"/>
      <c r="C35" s="27">
        <v>4.4999999999999998E-2</v>
      </c>
      <c r="D35" s="25">
        <f t="shared" si="0"/>
        <v>0</v>
      </c>
      <c r="E35" s="26">
        <f t="shared" si="1"/>
        <v>0</v>
      </c>
    </row>
    <row r="36" spans="1:5" x14ac:dyDescent="0.25">
      <c r="A36" s="22">
        <v>1977</v>
      </c>
      <c r="B36" s="23"/>
      <c r="C36" s="27">
        <v>4.4999999999999998E-2</v>
      </c>
      <c r="D36" s="25">
        <f t="shared" si="0"/>
        <v>0</v>
      </c>
      <c r="E36" s="26">
        <f t="shared" si="1"/>
        <v>0</v>
      </c>
    </row>
    <row r="37" spans="1:5" x14ac:dyDescent="0.25">
      <c r="A37" s="22">
        <v>1978</v>
      </c>
      <c r="B37" s="23"/>
      <c r="C37" s="27">
        <v>4.4999999999999998E-2</v>
      </c>
      <c r="D37" s="25">
        <f t="shared" si="0"/>
        <v>0</v>
      </c>
      <c r="E37" s="26">
        <f t="shared" si="1"/>
        <v>0</v>
      </c>
    </row>
    <row r="38" spans="1:5" x14ac:dyDescent="0.25">
      <c r="A38" s="22">
        <v>1979</v>
      </c>
      <c r="B38" s="23"/>
      <c r="C38" s="27">
        <v>4.4999999999999998E-2</v>
      </c>
      <c r="D38" s="25">
        <f t="shared" si="0"/>
        <v>0</v>
      </c>
      <c r="E38" s="26">
        <f t="shared" si="1"/>
        <v>0</v>
      </c>
    </row>
    <row r="39" spans="1:5" x14ac:dyDescent="0.25">
      <c r="A39" s="22">
        <v>1980</v>
      </c>
      <c r="B39" s="23"/>
      <c r="C39" s="27">
        <v>4.4999999999999998E-2</v>
      </c>
      <c r="D39" s="25">
        <f t="shared" si="0"/>
        <v>0</v>
      </c>
      <c r="E39" s="26">
        <f t="shared" si="1"/>
        <v>0</v>
      </c>
    </row>
    <row r="40" spans="1:5" x14ac:dyDescent="0.25">
      <c r="A40" s="22">
        <v>1981</v>
      </c>
      <c r="B40" s="23"/>
      <c r="C40" s="27">
        <v>4.4999999999999998E-2</v>
      </c>
      <c r="D40" s="25">
        <f t="shared" si="0"/>
        <v>0</v>
      </c>
      <c r="E40" s="26">
        <f t="shared" si="1"/>
        <v>0</v>
      </c>
    </row>
    <row r="41" spans="1:5" x14ac:dyDescent="0.25">
      <c r="A41" s="22">
        <v>1982</v>
      </c>
      <c r="B41" s="23"/>
      <c r="C41" s="27">
        <v>4.4999999999999998E-2</v>
      </c>
      <c r="D41" s="25">
        <f t="shared" si="0"/>
        <v>0</v>
      </c>
      <c r="E41" s="26">
        <f t="shared" si="1"/>
        <v>0</v>
      </c>
    </row>
    <row r="42" spans="1:5" x14ac:dyDescent="0.25">
      <c r="A42" s="22">
        <v>1983</v>
      </c>
      <c r="B42" s="23"/>
      <c r="C42" s="27">
        <v>4.4999999999999998E-2</v>
      </c>
      <c r="D42" s="25">
        <f t="shared" si="0"/>
        <v>0</v>
      </c>
      <c r="E42" s="26">
        <f t="shared" si="1"/>
        <v>0</v>
      </c>
    </row>
    <row r="43" spans="1:5" x14ac:dyDescent="0.25">
      <c r="A43" s="22">
        <v>1984</v>
      </c>
      <c r="B43" s="23"/>
      <c r="C43" s="27">
        <v>4.4999999999999998E-2</v>
      </c>
      <c r="D43" s="25">
        <f t="shared" si="0"/>
        <v>0</v>
      </c>
      <c r="E43" s="26">
        <f t="shared" si="1"/>
        <v>0</v>
      </c>
    </row>
    <row r="44" spans="1:5" x14ac:dyDescent="0.25">
      <c r="A44" s="22">
        <v>1985</v>
      </c>
      <c r="B44" s="23"/>
      <c r="C44" s="27">
        <v>4.4999999999999998E-2</v>
      </c>
      <c r="D44" s="25">
        <f t="shared" si="0"/>
        <v>0</v>
      </c>
      <c r="E44" s="26">
        <f t="shared" si="1"/>
        <v>0</v>
      </c>
    </row>
    <row r="45" spans="1:5" x14ac:dyDescent="0.25">
      <c r="A45" s="22">
        <v>1986</v>
      </c>
      <c r="B45" s="23"/>
      <c r="C45" s="27">
        <v>4.4999999999999998E-2</v>
      </c>
      <c r="D45" s="25">
        <f t="shared" si="0"/>
        <v>0</v>
      </c>
      <c r="E45" s="26">
        <f t="shared" si="1"/>
        <v>0</v>
      </c>
    </row>
    <row r="46" spans="1:5" x14ac:dyDescent="0.25">
      <c r="A46" s="22">
        <v>1987</v>
      </c>
      <c r="B46" s="23"/>
      <c r="C46" s="27">
        <v>4.4999999999999998E-2</v>
      </c>
      <c r="D46" s="25">
        <f t="shared" si="0"/>
        <v>0</v>
      </c>
      <c r="E46" s="26">
        <f t="shared" si="1"/>
        <v>0</v>
      </c>
    </row>
    <row r="47" spans="1:5" x14ac:dyDescent="0.25">
      <c r="A47" s="22">
        <v>1988</v>
      </c>
      <c r="B47" s="23"/>
      <c r="C47" s="27">
        <v>4.4999999999999998E-2</v>
      </c>
      <c r="D47" s="25">
        <f t="shared" si="0"/>
        <v>0</v>
      </c>
      <c r="E47" s="26">
        <f t="shared" si="1"/>
        <v>0</v>
      </c>
    </row>
    <row r="48" spans="1:5" x14ac:dyDescent="0.25">
      <c r="A48" s="22">
        <v>1989</v>
      </c>
      <c r="B48" s="23"/>
      <c r="C48" s="27">
        <v>4.4999999999999998E-2</v>
      </c>
      <c r="D48" s="25">
        <f t="shared" si="0"/>
        <v>0</v>
      </c>
      <c r="E48" s="26">
        <f t="shared" si="1"/>
        <v>0</v>
      </c>
    </row>
    <row r="49" spans="1:5" x14ac:dyDescent="0.25">
      <c r="A49" s="22">
        <v>1990</v>
      </c>
      <c r="B49" s="23"/>
      <c r="C49" s="27">
        <v>4.4999999999999998E-2</v>
      </c>
      <c r="D49" s="25">
        <f t="shared" si="0"/>
        <v>0</v>
      </c>
      <c r="E49" s="26">
        <f t="shared" si="1"/>
        <v>0</v>
      </c>
    </row>
    <row r="50" spans="1:5" x14ac:dyDescent="0.25">
      <c r="A50" s="22">
        <v>1991</v>
      </c>
      <c r="B50" s="23"/>
      <c r="C50" s="27">
        <v>4.4999999999999998E-2</v>
      </c>
      <c r="D50" s="25">
        <f t="shared" si="0"/>
        <v>0</v>
      </c>
      <c r="E50" s="26">
        <f t="shared" si="1"/>
        <v>0</v>
      </c>
    </row>
    <row r="51" spans="1:5" x14ac:dyDescent="0.25">
      <c r="A51" s="22">
        <v>1992</v>
      </c>
      <c r="B51" s="23"/>
      <c r="C51" s="27">
        <v>4.4999999999999998E-2</v>
      </c>
      <c r="D51" s="25">
        <f t="shared" si="0"/>
        <v>0</v>
      </c>
      <c r="E51" s="26">
        <f t="shared" si="1"/>
        <v>0</v>
      </c>
    </row>
    <row r="52" spans="1:5" x14ac:dyDescent="0.25">
      <c r="A52" s="22">
        <v>1993</v>
      </c>
      <c r="B52" s="23"/>
      <c r="C52" s="27">
        <v>4.4999999999999998E-2</v>
      </c>
      <c r="D52" s="25">
        <f t="shared" si="0"/>
        <v>0</v>
      </c>
      <c r="E52" s="26">
        <f t="shared" si="1"/>
        <v>0</v>
      </c>
    </row>
    <row r="53" spans="1:5" x14ac:dyDescent="0.25">
      <c r="A53" s="22">
        <v>1994</v>
      </c>
      <c r="B53" s="23"/>
      <c r="C53" s="27">
        <v>4.4999999999999998E-2</v>
      </c>
      <c r="D53" s="25">
        <f t="shared" si="0"/>
        <v>0</v>
      </c>
      <c r="E53" s="26">
        <f t="shared" si="1"/>
        <v>0</v>
      </c>
    </row>
    <row r="54" spans="1:5" x14ac:dyDescent="0.25">
      <c r="A54" s="22">
        <v>1995</v>
      </c>
      <c r="B54" s="23"/>
      <c r="C54" s="27">
        <v>4.4999999999999998E-2</v>
      </c>
      <c r="D54" s="25">
        <f t="shared" si="0"/>
        <v>0</v>
      </c>
      <c r="E54" s="26">
        <f t="shared" si="1"/>
        <v>0</v>
      </c>
    </row>
    <row r="55" spans="1:5" x14ac:dyDescent="0.25">
      <c r="A55" s="22">
        <v>1996</v>
      </c>
      <c r="B55" s="23"/>
      <c r="C55" s="27">
        <v>4.4999999999999998E-2</v>
      </c>
      <c r="D55" s="25">
        <f t="shared" si="0"/>
        <v>0</v>
      </c>
      <c r="E55" s="26">
        <f t="shared" si="1"/>
        <v>0</v>
      </c>
    </row>
    <row r="56" spans="1:5" x14ac:dyDescent="0.25">
      <c r="A56" s="22">
        <v>1997</v>
      </c>
      <c r="B56" s="23"/>
      <c r="C56" s="27">
        <v>4.4999999999999998E-2</v>
      </c>
      <c r="D56" s="25">
        <f t="shared" si="0"/>
        <v>0</v>
      </c>
      <c r="E56" s="26">
        <f t="shared" si="1"/>
        <v>0</v>
      </c>
    </row>
    <row r="57" spans="1:5" x14ac:dyDescent="0.25">
      <c r="A57" s="22">
        <v>1998</v>
      </c>
      <c r="B57" s="23"/>
      <c r="C57" s="27">
        <v>4.4999999999999998E-2</v>
      </c>
      <c r="D57" s="25">
        <f t="shared" si="0"/>
        <v>0</v>
      </c>
      <c r="E57" s="26">
        <f t="shared" si="1"/>
        <v>0</v>
      </c>
    </row>
    <row r="58" spans="1:5" x14ac:dyDescent="0.25">
      <c r="A58" s="22">
        <v>1999</v>
      </c>
      <c r="B58" s="23"/>
      <c r="C58" s="27">
        <v>4.4999999999999998E-2</v>
      </c>
      <c r="D58" s="25">
        <f t="shared" si="0"/>
        <v>0</v>
      </c>
      <c r="E58" s="26">
        <f t="shared" si="1"/>
        <v>0</v>
      </c>
    </row>
    <row r="59" spans="1:5" x14ac:dyDescent="0.25">
      <c r="A59" s="22">
        <v>2000</v>
      </c>
      <c r="B59" s="23"/>
      <c r="C59" s="27">
        <v>4.4999999999999998E-2</v>
      </c>
      <c r="D59" s="25">
        <f t="shared" si="0"/>
        <v>0</v>
      </c>
      <c r="E59" s="26">
        <f t="shared" si="1"/>
        <v>0</v>
      </c>
    </row>
    <row r="60" spans="1:5" x14ac:dyDescent="0.25">
      <c r="A60" s="22">
        <v>2001</v>
      </c>
      <c r="B60" s="23"/>
      <c r="C60" s="27">
        <v>4.4999999999999998E-2</v>
      </c>
      <c r="D60" s="25">
        <f t="shared" si="0"/>
        <v>0</v>
      </c>
      <c r="E60" s="26">
        <f t="shared" si="1"/>
        <v>0</v>
      </c>
    </row>
    <row r="61" spans="1:5" x14ac:dyDescent="0.25">
      <c r="A61" s="22">
        <v>2002</v>
      </c>
      <c r="B61" s="23"/>
      <c r="C61" s="27">
        <v>4.4999999999999998E-2</v>
      </c>
      <c r="D61" s="25">
        <f t="shared" si="0"/>
        <v>0</v>
      </c>
      <c r="E61" s="26">
        <f t="shared" si="1"/>
        <v>0</v>
      </c>
    </row>
    <row r="62" spans="1:5" x14ac:dyDescent="0.25">
      <c r="A62" s="22">
        <v>2003</v>
      </c>
      <c r="B62" s="23"/>
      <c r="C62" s="27">
        <v>4.4999999999999998E-2</v>
      </c>
      <c r="D62" s="25">
        <f t="shared" si="0"/>
        <v>0</v>
      </c>
      <c r="E62" s="26">
        <f t="shared" si="1"/>
        <v>0</v>
      </c>
    </row>
    <row r="63" spans="1:5" x14ac:dyDescent="0.25">
      <c r="A63" s="22">
        <v>2004</v>
      </c>
      <c r="B63" s="23"/>
      <c r="C63" s="27">
        <v>4.4999999999999998E-2</v>
      </c>
      <c r="D63" s="25">
        <f t="shared" si="0"/>
        <v>0</v>
      </c>
      <c r="E63" s="26">
        <f t="shared" si="1"/>
        <v>0</v>
      </c>
    </row>
    <row r="64" spans="1:5" x14ac:dyDescent="0.25">
      <c r="A64" s="22">
        <v>2005</v>
      </c>
      <c r="B64" s="23"/>
      <c r="C64" s="27">
        <v>4.4999999999999998E-2</v>
      </c>
      <c r="D64" s="25">
        <f t="shared" si="0"/>
        <v>0</v>
      </c>
      <c r="E64" s="26">
        <f t="shared" si="1"/>
        <v>0</v>
      </c>
    </row>
    <row r="65" spans="1:5" x14ac:dyDescent="0.25">
      <c r="A65" s="22">
        <v>2006</v>
      </c>
      <c r="B65" s="23"/>
      <c r="C65" s="27">
        <v>4.4999999999999998E-2</v>
      </c>
      <c r="D65" s="25">
        <f t="shared" si="0"/>
        <v>0</v>
      </c>
      <c r="E65" s="26">
        <f t="shared" si="1"/>
        <v>0</v>
      </c>
    </row>
    <row r="66" spans="1:5" x14ac:dyDescent="0.25">
      <c r="A66" s="22">
        <v>2007</v>
      </c>
      <c r="B66" s="23"/>
      <c r="C66" s="27">
        <v>4.4999999999999998E-2</v>
      </c>
      <c r="D66" s="25">
        <f t="shared" si="0"/>
        <v>0</v>
      </c>
      <c r="E66" s="26">
        <f t="shared" si="1"/>
        <v>0</v>
      </c>
    </row>
    <row r="67" spans="1:5" x14ac:dyDescent="0.25">
      <c r="A67" s="22">
        <v>2008</v>
      </c>
      <c r="B67" s="23"/>
      <c r="C67" s="27">
        <v>4.4999999999999998E-2</v>
      </c>
      <c r="D67" s="25">
        <f t="shared" si="0"/>
        <v>0</v>
      </c>
      <c r="E67" s="26">
        <f t="shared" si="1"/>
        <v>0</v>
      </c>
    </row>
    <row r="68" spans="1:5" x14ac:dyDescent="0.25">
      <c r="A68" s="22">
        <v>2009</v>
      </c>
      <c r="B68" s="23"/>
      <c r="C68" s="27">
        <v>4.4999999999999998E-2</v>
      </c>
      <c r="D68" s="25">
        <f t="shared" si="0"/>
        <v>0</v>
      </c>
      <c r="E68" s="26">
        <f t="shared" si="1"/>
        <v>0</v>
      </c>
    </row>
    <row r="69" spans="1:5" x14ac:dyDescent="0.25">
      <c r="A69" s="22">
        <v>2010</v>
      </c>
      <c r="B69" s="23"/>
      <c r="C69" s="27">
        <v>4.4999999999999998E-2</v>
      </c>
      <c r="D69" s="25">
        <f t="shared" si="0"/>
        <v>0</v>
      </c>
      <c r="E69" s="26">
        <f t="shared" si="1"/>
        <v>0</v>
      </c>
    </row>
    <row r="70" spans="1:5" x14ac:dyDescent="0.25">
      <c r="A70" s="22">
        <v>2011</v>
      </c>
      <c r="B70" s="23"/>
      <c r="C70" s="27">
        <v>4.4999999999999998E-2</v>
      </c>
      <c r="D70" s="25">
        <f t="shared" si="0"/>
        <v>0</v>
      </c>
      <c r="E70" s="26">
        <f t="shared" si="1"/>
        <v>0</v>
      </c>
    </row>
    <row r="71" spans="1:5" x14ac:dyDescent="0.25">
      <c r="A71" s="22">
        <v>2012</v>
      </c>
      <c r="B71" s="23"/>
      <c r="C71" s="27">
        <v>4.4999999999999998E-2</v>
      </c>
      <c r="D71" s="25">
        <f t="shared" si="0"/>
        <v>0</v>
      </c>
      <c r="E71" s="26">
        <f t="shared" si="1"/>
        <v>0</v>
      </c>
    </row>
    <row r="72" spans="1:5" x14ac:dyDescent="0.25">
      <c r="A72" s="22">
        <v>2013</v>
      </c>
      <c r="B72" s="23"/>
      <c r="C72" s="27">
        <v>4.4999999999999998E-2</v>
      </c>
      <c r="D72" s="25">
        <f t="shared" si="0"/>
        <v>0</v>
      </c>
      <c r="E72" s="26">
        <f t="shared" si="1"/>
        <v>0</v>
      </c>
    </row>
    <row r="73" spans="1:5" x14ac:dyDescent="0.25">
      <c r="A73" s="22">
        <v>2014</v>
      </c>
      <c r="B73" s="23"/>
      <c r="C73" s="27">
        <v>4.4999999999999998E-2</v>
      </c>
      <c r="D73" s="25">
        <f t="shared" si="0"/>
        <v>0</v>
      </c>
      <c r="E73" s="26">
        <f t="shared" si="1"/>
        <v>0</v>
      </c>
    </row>
    <row r="74" spans="1:5" x14ac:dyDescent="0.25">
      <c r="A74" s="22">
        <v>2015</v>
      </c>
      <c r="B74" s="23"/>
      <c r="C74" s="27">
        <v>4.4999999999999998E-2</v>
      </c>
      <c r="D74" s="25">
        <f t="shared" si="0"/>
        <v>0</v>
      </c>
      <c r="E74" s="26">
        <f t="shared" si="1"/>
        <v>0</v>
      </c>
    </row>
    <row r="75" spans="1:5" x14ac:dyDescent="0.25">
      <c r="A75" s="22">
        <v>2016</v>
      </c>
      <c r="B75" s="23"/>
      <c r="C75" s="27">
        <v>4.4999999999999998E-2</v>
      </c>
      <c r="D75" s="25">
        <f t="shared" si="0"/>
        <v>0</v>
      </c>
      <c r="E75" s="26">
        <f t="shared" si="1"/>
        <v>0</v>
      </c>
    </row>
    <row r="76" spans="1:5" x14ac:dyDescent="0.25">
      <c r="A76" s="22">
        <v>2017</v>
      </c>
      <c r="B76" s="23"/>
      <c r="C76" s="27">
        <v>4.4999999999999998E-2</v>
      </c>
      <c r="D76" s="25">
        <f>ROUND(B76+(D75*(1+C76)),2)</f>
        <v>0</v>
      </c>
      <c r="E76" s="26">
        <f t="shared" si="1"/>
        <v>0</v>
      </c>
    </row>
    <row r="77" spans="1:5" x14ac:dyDescent="0.25">
      <c r="A77" s="22">
        <v>2018</v>
      </c>
      <c r="B77" s="23"/>
      <c r="C77" s="27">
        <v>0</v>
      </c>
      <c r="D77" s="25">
        <f>ROUND(B77+(D76*(1+C77)),2)</f>
        <v>0</v>
      </c>
      <c r="E77" s="26">
        <f t="shared" ref="E77" si="2">D77-D76-B77</f>
        <v>0</v>
      </c>
    </row>
    <row r="78" spans="1:5" x14ac:dyDescent="0.25">
      <c r="A78" s="20" t="s">
        <v>15</v>
      </c>
      <c r="B78" s="28">
        <f>SUM(B17:B77)</f>
        <v>0</v>
      </c>
      <c r="C78" s="29"/>
      <c r="D78" s="30">
        <f>E78+B78</f>
        <v>0</v>
      </c>
      <c r="E78" s="30">
        <f>SUM(E18:E77)</f>
        <v>0</v>
      </c>
    </row>
    <row r="79" spans="1:5" x14ac:dyDescent="0.25">
      <c r="A79" s="18"/>
      <c r="B79" s="17"/>
      <c r="C79" s="18"/>
      <c r="D79" s="18"/>
      <c r="E79" s="18"/>
    </row>
    <row r="80" spans="1:5" ht="15.75" thickBot="1" x14ac:dyDescent="0.3"/>
    <row r="81" spans="1:5" x14ac:dyDescent="0.25">
      <c r="A81" s="31" t="s">
        <v>16</v>
      </c>
      <c r="B81" s="32"/>
      <c r="C81" s="33">
        <v>5.3260000000000002E-2</v>
      </c>
      <c r="D81" s="34"/>
    </row>
    <row r="82" spans="1:5" x14ac:dyDescent="0.25">
      <c r="A82" s="35"/>
      <c r="B82" s="36"/>
      <c r="C82" s="36"/>
      <c r="D82" s="37"/>
    </row>
    <row r="83" spans="1:5" x14ac:dyDescent="0.25">
      <c r="A83" s="38" t="s">
        <v>17</v>
      </c>
      <c r="B83" s="39"/>
      <c r="C83" s="40">
        <f>ROUND(D78*C81,5)</f>
        <v>0</v>
      </c>
      <c r="D83" s="37"/>
    </row>
    <row r="84" spans="1:5" x14ac:dyDescent="0.25">
      <c r="A84" s="38"/>
      <c r="B84" s="39"/>
      <c r="C84" s="39"/>
      <c r="D84" s="37"/>
    </row>
    <row r="85" spans="1:5" x14ac:dyDescent="0.25">
      <c r="A85" s="38" t="s">
        <v>18</v>
      </c>
      <c r="B85" s="39"/>
      <c r="C85" s="40">
        <f>ROUND(C83/13,2)</f>
        <v>0</v>
      </c>
      <c r="D85" s="37"/>
      <c r="E85" s="41"/>
    </row>
    <row r="86" spans="1:5" ht="15.75" thickBot="1" x14ac:dyDescent="0.3">
      <c r="A86" s="42"/>
      <c r="B86" s="43"/>
      <c r="C86" s="43"/>
      <c r="D86" s="44"/>
    </row>
  </sheetData>
  <sheetProtection algorithmName="SHA-512" hashValue="tthhtBgUZ2tqLbAjUSBQJV7aqXUXXMvCUo8X3q0b5oV2YvgbmoyGnBq/nMhzxfPxZrjge6uc9E5OC4EGK0EL8w==" saltValue="q2nWxX8SHcTdBRYZhjE4bA==" spinCount="100000" sheet="1" formatCells="0" formatColumns="0" formatRows="0" insertColumns="0" insertRows="0" insertHyperlinks="0" deleteColumns="0" deleteRows="0" sort="0" autoFilter="0" pivotTables="0"/>
  <protectedRanges>
    <protectedRange password="DCC7" sqref="B17:B77" name="Intervallo1" securityDescriptor="O:WDG:WDD:(A;;CC;;;WD)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Catinari</dc:creator>
  <cp:lastModifiedBy>Antonio Memoli</cp:lastModifiedBy>
  <dcterms:created xsi:type="dcterms:W3CDTF">2018-10-30T10:49:33Z</dcterms:created>
  <dcterms:modified xsi:type="dcterms:W3CDTF">2018-10-30T11:10:18Z</dcterms:modified>
</cp:coreProperties>
</file>